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1"/>
  </bookViews>
  <sheets>
    <sheet name="ecomf" sheetId="1" r:id="rId1"/>
    <sheet name="rad. dentar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2"/>
  <c r="E9"/>
  <c r="D9"/>
  <c r="G8"/>
  <c r="G7"/>
  <c r="G9" s="1"/>
  <c r="F37" i="1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7" s="1"/>
</calcChain>
</file>

<file path=xl/sharedStrings.xml><?xml version="1.0" encoding="utf-8"?>
<sst xmlns="http://schemas.openxmlformats.org/spreadsheetml/2006/main" count="80" uniqueCount="76">
  <si>
    <t>ACTE ADITIONALE PENTRU ECOGRAFII  LA CONTRACTELE DE ASISTENTA MEDICALA PRIMARA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</si>
  <si>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</si>
  <si>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</si>
  <si>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</si>
  <si>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</si>
  <si>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</si>
  <si>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</si>
  <si>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</si>
  <si>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</si>
  <si>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</si>
  <si>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</si>
  <si>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</si>
  <si>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</si>
  <si>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</si>
  <si>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</si>
  <si>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</si>
  <si>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</si>
  <si>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</si>
  <si>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</si>
  <si>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</si>
  <si>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</si>
  <si>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</si>
  <si>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</si>
  <si>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</si>
  <si>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</si>
  <si>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</si>
  <si>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</si>
  <si>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</si>
  <si>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</si>
  <si>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</si>
  <si>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</si>
  <si>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</si>
  <si>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</si>
  <si>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</si>
  <si>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</si>
  <si>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</si>
  <si>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</si>
  <si>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</si>
  <si>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</si>
  <si>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</si>
  <si>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</si>
  <si>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</si>
  <si>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</si>
  <si>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</si>
  <si>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</si>
  <si>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</si>
  <si>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</si>
  <si>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</si>
  <si>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</si>
  <si>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</si>
  <si>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</si>
  <si>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</si>
  <si>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</si>
  <si>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</si>
  <si>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</si>
  <si>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</si>
  <si>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</si>
  <si>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</si>
  <si>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</si>
  <si>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</si>
  <si>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</si>
  <si>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</si>
  <si>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</si>
  <si>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</si>
  <si>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  PRELUNGITE 27.12.2018</t>
  </si>
  <si>
    <t>18.03.2019 - realocare sume neconsumate feb in martie 2019</t>
  </si>
  <si>
    <t>ACTE ADITIONALE PENTRU RADIOGRAFII DENTARE LA CONTRACTELE DE MEDICINA DENTARA</t>
  </si>
  <si>
    <t>18.03.2019 - realocare sume necons feb in martie 2019</t>
  </si>
  <si>
    <t>CONTR. D</t>
  </si>
  <si>
    <t xml:space="preserve"> Februarie 2019 </t>
  </si>
  <si>
    <t>D0096</t>
  </si>
  <si>
    <t>SC MULTIDENT SRL</t>
  </si>
  <si>
    <t>D0121</t>
  </si>
  <si>
    <t>CMI DR PETCU DANIEL BOGDAN</t>
  </si>
  <si>
    <t>TOTAL CONTRACTE PRELUNGITE  27.12.2018</t>
  </si>
  <si>
    <t>TOTAL               TRIM. I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</si>
</sst>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5" fillId="2" borderId="1" xfId="1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 applyAlignment="1"/>
    <xf numFmtId="164" fontId="5" fillId="2" borderId="1" xfId="3" applyNumberFormat="1" applyFont="1" applyFill="1" applyBorder="1" applyAlignment="1">
      <alignment horizontal="center"/>
    </xf>
    <xf numFmtId="164" fontId="5" fillId="2" borderId="1" xfId="3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6" fillId="2" borderId="1" xfId="1" applyFont="1" applyFill="1" applyBorder="1"/>
    <xf numFmtId="0" fontId="6" fillId="2" borderId="1" xfId="2" applyFont="1" applyFill="1" applyBorder="1"/>
    <xf numFmtId="0" fontId="6" fillId="2" borderId="1" xfId="1" applyFont="1" applyFill="1" applyBorder="1" applyAlignment="1">
      <alignment wrapText="1"/>
    </xf>
    <xf numFmtId="43" fontId="6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  <xf numFmtId="0" fontId="7" fillId="2" borderId="0" xfId="1" applyFont="1" applyFill="1"/>
    <xf numFmtId="14" fontId="2" fillId="2" borderId="0" xfId="2" applyNumberFormat="1" applyFont="1" applyFill="1" applyBorder="1"/>
    <xf numFmtId="0" fontId="6" fillId="2" borderId="1" xfId="1" applyFont="1" applyFill="1" applyBorder="1" applyAlignment="1"/>
    <xf numFmtId="0" fontId="6" fillId="2" borderId="1" xfId="2" applyFont="1" applyFill="1" applyBorder="1" applyAlignment="1"/>
    <xf numFmtId="0" fontId="6" fillId="2" borderId="1" xfId="1" applyFont="1" applyFill="1" applyBorder="1" applyAlignment="1">
      <alignment horizontal="center" wrapText="1"/>
    </xf>
    <xf numFmtId="165" fontId="5" fillId="2" borderId="1" xfId="4" applyNumberFormat="1" applyFont="1" applyFill="1" applyBorder="1"/>
    <xf numFmtId="0" fontId="8" fillId="2" borderId="1" xfId="5" applyFont="1" applyFill="1" applyBorder="1"/>
    <xf numFmtId="43" fontId="7" fillId="2" borderId="1" xfId="6" applyFont="1" applyFill="1" applyBorder="1"/>
    <xf numFmtId="43" fontId="5" fillId="2" borderId="1" xfId="4" applyFont="1" applyFill="1" applyBorder="1"/>
    <xf numFmtId="0" fontId="9" fillId="0" borderId="0" xfId="0" applyFont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R56"/>
  <sheetViews>
    <sheetView workbookViewId="0">
      <selection activeCell="C8" sqref="C8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7" width="14.28515625" style="2" customWidth="1"/>
    <col min="8" max="12" width="19.42578125" style="2" customWidth="1"/>
    <col min="13" max="16" width="19.7109375" style="2" customWidth="1"/>
    <col min="17" max="17" width="14.28515625" style="2" hidden="1" customWidth="1"/>
    <col min="18" max="18" width="15.140625" style="2" hidden="1" customWidth="1"/>
    <col min="19" max="16384" width="9.140625" style="2"/>
  </cols>
  <sheetData>
    <row r="2" spans="1:7" ht="15.75">
      <c r="A2" s="1" t="s">
        <v>0</v>
      </c>
      <c r="B2" s="2"/>
    </row>
    <row r="3" spans="1:7">
      <c r="B3" s="2"/>
      <c r="C3" s="4"/>
    </row>
    <row r="4" spans="1:7" ht="15">
      <c r="A4" s="5" t="s">
        <v>65</v>
      </c>
      <c r="B4" s="6"/>
      <c r="C4" s="7"/>
    </row>
    <row r="5" spans="1:7">
      <c r="A5" s="8"/>
      <c r="B5" s="9"/>
      <c r="C5" s="10"/>
    </row>
    <row r="6" spans="1:7">
      <c r="A6" s="8"/>
      <c r="B6" s="9"/>
      <c r="C6" s="11"/>
    </row>
    <row r="7" spans="1:7" ht="15">
      <c r="A7" s="8"/>
      <c r="B7" s="7"/>
      <c r="C7" s="12"/>
    </row>
    <row r="8" spans="1:7" s="15" customFormat="1" ht="31.5">
      <c r="A8" s="13" t="s">
        <v>1</v>
      </c>
      <c r="B8" s="14" t="s">
        <v>2</v>
      </c>
      <c r="C8" s="14" t="s">
        <v>3</v>
      </c>
      <c r="D8" s="13" t="s">
        <v>4</v>
      </c>
      <c r="E8" s="13" t="s">
        <v>5</v>
      </c>
      <c r="F8" s="13" t="s">
        <v>6</v>
      </c>
      <c r="G8" s="13" t="s">
        <v>7</v>
      </c>
    </row>
    <row r="9" spans="1:7" s="21" customFormat="1" ht="14.25">
      <c r="A9" s="16">
        <v>1</v>
      </c>
      <c r="B9" s="17" t="s">
        <v>8</v>
      </c>
      <c r="C9" s="18" t="s">
        <v>9</v>
      </c>
      <c r="D9" s="19">
        <v>2520</v>
      </c>
      <c r="E9" s="20">
        <v>2520</v>
      </c>
      <c r="F9" s="20">
        <v>2525.8200000000002</v>
      </c>
      <c r="G9" s="19">
        <f>D9+E9+F9</f>
        <v>7565.82</v>
      </c>
    </row>
    <row r="10" spans="1:7" s="21" customFormat="1" ht="14.25">
      <c r="A10" s="22">
        <v>2</v>
      </c>
      <c r="B10" s="23" t="s">
        <v>10</v>
      </c>
      <c r="C10" s="24" t="s">
        <v>11</v>
      </c>
      <c r="D10" s="25">
        <v>2520</v>
      </c>
      <c r="E10" s="20">
        <v>2520</v>
      </c>
      <c r="F10" s="20">
        <v>2551.7999999999997</v>
      </c>
      <c r="G10" s="19">
        <f t="shared" ref="G10:G36" si="0">D10+E10+F10</f>
        <v>7591.7999999999993</v>
      </c>
    </row>
    <row r="11" spans="1:7" s="21" customFormat="1" ht="14.25">
      <c r="A11" s="16">
        <v>3</v>
      </c>
      <c r="B11" s="26" t="s">
        <v>12</v>
      </c>
      <c r="C11" s="24" t="s">
        <v>13</v>
      </c>
      <c r="D11" s="25">
        <v>1920</v>
      </c>
      <c r="E11" s="20">
        <v>1920</v>
      </c>
      <c r="F11" s="20">
        <v>1976.73</v>
      </c>
      <c r="G11" s="19">
        <f t="shared" si="0"/>
        <v>5816.73</v>
      </c>
    </row>
    <row r="12" spans="1:7" s="21" customFormat="1" ht="14.25">
      <c r="A12" s="22">
        <v>4</v>
      </c>
      <c r="B12" s="26" t="s">
        <v>14</v>
      </c>
      <c r="C12" s="27" t="s">
        <v>15</v>
      </c>
      <c r="D12" s="25">
        <v>540</v>
      </c>
      <c r="E12" s="20">
        <v>660</v>
      </c>
      <c r="F12" s="20">
        <v>2429.88</v>
      </c>
      <c r="G12" s="19">
        <f t="shared" si="0"/>
        <v>3629.88</v>
      </c>
    </row>
    <row r="13" spans="1:7" s="21" customFormat="1" ht="14.25">
      <c r="A13" s="16">
        <v>5</v>
      </c>
      <c r="B13" s="26" t="s">
        <v>16</v>
      </c>
      <c r="C13" s="24" t="s">
        <v>17</v>
      </c>
      <c r="D13" s="25">
        <v>1620</v>
      </c>
      <c r="E13" s="20">
        <v>1620</v>
      </c>
      <c r="F13" s="20">
        <v>1636.3500000000001</v>
      </c>
      <c r="G13" s="19">
        <f t="shared" si="0"/>
        <v>4876.3500000000004</v>
      </c>
    </row>
    <row r="14" spans="1:7" s="21" customFormat="1" ht="14.25">
      <c r="A14" s="22">
        <v>6</v>
      </c>
      <c r="B14" s="28" t="s">
        <v>18</v>
      </c>
      <c r="C14" s="27" t="s">
        <v>19</v>
      </c>
      <c r="D14" s="25">
        <v>660</v>
      </c>
      <c r="E14" s="20">
        <v>960</v>
      </c>
      <c r="F14" s="20">
        <v>3784.9500000000003</v>
      </c>
      <c r="G14" s="19">
        <f t="shared" si="0"/>
        <v>5404.9500000000007</v>
      </c>
    </row>
    <row r="15" spans="1:7" s="21" customFormat="1" ht="14.25">
      <c r="A15" s="16">
        <v>7</v>
      </c>
      <c r="B15" s="29" t="s">
        <v>20</v>
      </c>
      <c r="C15" s="24" t="s">
        <v>21</v>
      </c>
      <c r="D15" s="25">
        <v>1680</v>
      </c>
      <c r="E15" s="20">
        <v>1860</v>
      </c>
      <c r="F15" s="20">
        <v>11285.61</v>
      </c>
      <c r="G15" s="19">
        <f t="shared" si="0"/>
        <v>14825.61</v>
      </c>
    </row>
    <row r="16" spans="1:7" s="21" customFormat="1" ht="14.25">
      <c r="A16" s="22">
        <v>8</v>
      </c>
      <c r="B16" s="29" t="s">
        <v>22</v>
      </c>
      <c r="C16" s="24" t="s">
        <v>23</v>
      </c>
      <c r="D16" s="25">
        <v>480</v>
      </c>
      <c r="E16" s="20">
        <v>1260</v>
      </c>
      <c r="F16" s="20">
        <v>3958.0199999999995</v>
      </c>
      <c r="G16" s="19">
        <f t="shared" si="0"/>
        <v>5698.0199999999995</v>
      </c>
    </row>
    <row r="17" spans="1:7" s="21" customFormat="1" ht="14.25">
      <c r="A17" s="16">
        <v>9</v>
      </c>
      <c r="B17" s="29" t="s">
        <v>24</v>
      </c>
      <c r="C17" s="24" t="s">
        <v>25</v>
      </c>
      <c r="D17" s="25">
        <v>1560</v>
      </c>
      <c r="E17" s="20">
        <v>1500</v>
      </c>
      <c r="F17" s="20">
        <v>1699.47</v>
      </c>
      <c r="G17" s="19">
        <f t="shared" si="0"/>
        <v>4759.47</v>
      </c>
    </row>
    <row r="18" spans="1:7" s="21" customFormat="1" ht="14.25">
      <c r="A18" s="22">
        <v>10</v>
      </c>
      <c r="B18" s="29" t="s">
        <v>26</v>
      </c>
      <c r="C18" s="24" t="s">
        <v>27</v>
      </c>
      <c r="D18" s="25">
        <v>2820</v>
      </c>
      <c r="E18" s="20">
        <v>2760</v>
      </c>
      <c r="F18" s="20">
        <v>2965.17</v>
      </c>
      <c r="G18" s="19">
        <f t="shared" si="0"/>
        <v>8545.17</v>
      </c>
    </row>
    <row r="19" spans="1:7" s="21" customFormat="1" ht="14.25">
      <c r="A19" s="16">
        <v>11</v>
      </c>
      <c r="B19" s="29" t="s">
        <v>28</v>
      </c>
      <c r="C19" s="24" t="s">
        <v>29</v>
      </c>
      <c r="D19" s="25">
        <v>1800</v>
      </c>
      <c r="E19" s="20">
        <v>1860</v>
      </c>
      <c r="F19" s="20">
        <v>1837.71</v>
      </c>
      <c r="G19" s="19">
        <f t="shared" si="0"/>
        <v>5497.71</v>
      </c>
    </row>
    <row r="20" spans="1:7" s="21" customFormat="1" ht="28.5">
      <c r="A20" s="22">
        <v>12</v>
      </c>
      <c r="B20" s="29" t="s">
        <v>30</v>
      </c>
      <c r="C20" s="30" t="s">
        <v>31</v>
      </c>
      <c r="D20" s="25">
        <v>2820</v>
      </c>
      <c r="E20" s="20">
        <v>2820</v>
      </c>
      <c r="F20" s="20">
        <v>2825.43</v>
      </c>
      <c r="G20" s="19">
        <f t="shared" si="0"/>
        <v>8465.43</v>
      </c>
    </row>
    <row r="21" spans="1:7" s="21" customFormat="1" ht="14.25">
      <c r="A21" s="16">
        <v>13</v>
      </c>
      <c r="B21" s="28" t="s">
        <v>32</v>
      </c>
      <c r="C21" s="27" t="s">
        <v>33</v>
      </c>
      <c r="D21" s="25">
        <v>900</v>
      </c>
      <c r="E21" s="20">
        <v>1980</v>
      </c>
      <c r="F21" s="20">
        <v>2645.5199999999995</v>
      </c>
      <c r="G21" s="19">
        <f t="shared" si="0"/>
        <v>5525.5199999999995</v>
      </c>
    </row>
    <row r="22" spans="1:7" s="21" customFormat="1" ht="14.25">
      <c r="A22" s="22">
        <v>14</v>
      </c>
      <c r="B22" s="26" t="s">
        <v>34</v>
      </c>
      <c r="C22" s="24" t="s">
        <v>35</v>
      </c>
      <c r="D22" s="25">
        <v>1620</v>
      </c>
      <c r="E22" s="20">
        <v>3540</v>
      </c>
      <c r="F22" s="20">
        <v>10262.880000000001</v>
      </c>
      <c r="G22" s="19">
        <f t="shared" si="0"/>
        <v>15422.880000000001</v>
      </c>
    </row>
    <row r="23" spans="1:7" s="21" customFormat="1" ht="14.25">
      <c r="A23" s="16">
        <v>15</v>
      </c>
      <c r="B23" s="26" t="s">
        <v>36</v>
      </c>
      <c r="C23" s="27" t="s">
        <v>37</v>
      </c>
      <c r="D23" s="25">
        <v>1680</v>
      </c>
      <c r="E23" s="20">
        <v>1800</v>
      </c>
      <c r="F23" s="20">
        <v>3154.71</v>
      </c>
      <c r="G23" s="19">
        <f t="shared" si="0"/>
        <v>6634.71</v>
      </c>
    </row>
    <row r="24" spans="1:7" s="21" customFormat="1" ht="28.5">
      <c r="A24" s="22">
        <v>16</v>
      </c>
      <c r="B24" s="26" t="s">
        <v>38</v>
      </c>
      <c r="C24" s="24" t="s">
        <v>39</v>
      </c>
      <c r="D24" s="25">
        <v>3000</v>
      </c>
      <c r="E24" s="20">
        <v>2760</v>
      </c>
      <c r="F24" s="20">
        <v>8668.68</v>
      </c>
      <c r="G24" s="19">
        <f t="shared" si="0"/>
        <v>14428.68</v>
      </c>
    </row>
    <row r="25" spans="1:7" s="21" customFormat="1" ht="14.25">
      <c r="A25" s="16">
        <v>17</v>
      </c>
      <c r="B25" s="26" t="s">
        <v>40</v>
      </c>
      <c r="C25" s="24" t="s">
        <v>41</v>
      </c>
      <c r="D25" s="25">
        <v>720</v>
      </c>
      <c r="E25" s="20">
        <v>1320</v>
      </c>
      <c r="F25" s="20">
        <v>3086.7300000000005</v>
      </c>
      <c r="G25" s="19">
        <f t="shared" si="0"/>
        <v>5126.7300000000005</v>
      </c>
    </row>
    <row r="26" spans="1:7" s="21" customFormat="1" ht="14.25">
      <c r="A26" s="22">
        <v>18</v>
      </c>
      <c r="B26" s="26" t="s">
        <v>42</v>
      </c>
      <c r="C26" s="27" t="s">
        <v>43</v>
      </c>
      <c r="D26" s="25">
        <v>2400</v>
      </c>
      <c r="E26" s="20">
        <v>2340</v>
      </c>
      <c r="F26" s="20">
        <v>2467.8599999999997</v>
      </c>
      <c r="G26" s="19">
        <f t="shared" si="0"/>
        <v>7207.86</v>
      </c>
    </row>
    <row r="27" spans="1:7" s="21" customFormat="1" ht="14.25">
      <c r="A27" s="16">
        <v>19</v>
      </c>
      <c r="B27" s="26" t="s">
        <v>44</v>
      </c>
      <c r="C27" s="24" t="s">
        <v>45</v>
      </c>
      <c r="D27" s="25">
        <v>1440</v>
      </c>
      <c r="E27" s="20">
        <v>1680</v>
      </c>
      <c r="F27" s="20">
        <v>5584.7100000000009</v>
      </c>
      <c r="G27" s="19">
        <f t="shared" si="0"/>
        <v>8704.7100000000009</v>
      </c>
    </row>
    <row r="28" spans="1:7" s="21" customFormat="1" ht="28.5">
      <c r="A28" s="22">
        <v>20</v>
      </c>
      <c r="B28" s="26" t="s">
        <v>46</v>
      </c>
      <c r="C28" s="24" t="s">
        <v>47</v>
      </c>
      <c r="D28" s="25">
        <v>3060</v>
      </c>
      <c r="E28" s="20">
        <v>3000</v>
      </c>
      <c r="F28" s="20">
        <v>3175.17</v>
      </c>
      <c r="G28" s="19">
        <f t="shared" si="0"/>
        <v>9235.17</v>
      </c>
    </row>
    <row r="29" spans="1:7" s="21" customFormat="1" ht="14.25">
      <c r="A29" s="16">
        <v>21</v>
      </c>
      <c r="B29" s="26" t="s">
        <v>48</v>
      </c>
      <c r="C29" s="24" t="s">
        <v>49</v>
      </c>
      <c r="D29" s="25">
        <v>2220</v>
      </c>
      <c r="E29" s="20">
        <v>2940</v>
      </c>
      <c r="F29" s="20">
        <v>2591.31</v>
      </c>
      <c r="G29" s="19">
        <f t="shared" si="0"/>
        <v>7751.3099999999995</v>
      </c>
    </row>
    <row r="30" spans="1:7" s="21" customFormat="1" ht="28.5">
      <c r="A30" s="22">
        <v>22</v>
      </c>
      <c r="B30" s="23" t="s">
        <v>50</v>
      </c>
      <c r="C30" s="30" t="s">
        <v>51</v>
      </c>
      <c r="D30" s="25">
        <v>1380</v>
      </c>
      <c r="E30" s="20">
        <v>1380</v>
      </c>
      <c r="F30" s="20">
        <v>1559.88</v>
      </c>
      <c r="G30" s="19">
        <f t="shared" si="0"/>
        <v>4319.88</v>
      </c>
    </row>
    <row r="31" spans="1:7" s="21" customFormat="1" ht="14.25">
      <c r="A31" s="16">
        <v>23</v>
      </c>
      <c r="B31" s="26" t="s">
        <v>52</v>
      </c>
      <c r="C31" s="24" t="s">
        <v>53</v>
      </c>
      <c r="D31" s="25">
        <v>840</v>
      </c>
      <c r="E31" s="20">
        <v>660</v>
      </c>
      <c r="F31" s="20">
        <v>6065.82</v>
      </c>
      <c r="G31" s="19">
        <f t="shared" si="0"/>
        <v>7565.82</v>
      </c>
    </row>
    <row r="32" spans="1:7" s="21" customFormat="1" ht="14.25">
      <c r="A32" s="22">
        <v>24</v>
      </c>
      <c r="B32" s="26" t="s">
        <v>54</v>
      </c>
      <c r="C32" s="24" t="s">
        <v>55</v>
      </c>
      <c r="D32" s="25">
        <v>1260</v>
      </c>
      <c r="E32" s="20">
        <v>2220</v>
      </c>
      <c r="F32" s="20">
        <v>3501.57</v>
      </c>
      <c r="G32" s="19">
        <f t="shared" si="0"/>
        <v>6981.57</v>
      </c>
    </row>
    <row r="33" spans="1:16" s="21" customFormat="1" ht="14.25">
      <c r="A33" s="16">
        <v>25</v>
      </c>
      <c r="B33" s="26" t="s">
        <v>56</v>
      </c>
      <c r="C33" s="24" t="s">
        <v>57</v>
      </c>
      <c r="D33" s="25">
        <v>1740</v>
      </c>
      <c r="E33" s="20">
        <v>1740</v>
      </c>
      <c r="F33" s="20">
        <v>1780.29</v>
      </c>
      <c r="G33" s="19">
        <f t="shared" si="0"/>
        <v>5260.29</v>
      </c>
    </row>
    <row r="34" spans="1:16" s="21" customFormat="1" ht="28.5">
      <c r="A34" s="22">
        <v>26</v>
      </c>
      <c r="B34" s="26" t="s">
        <v>58</v>
      </c>
      <c r="C34" s="24" t="s">
        <v>59</v>
      </c>
      <c r="D34" s="25">
        <v>1500</v>
      </c>
      <c r="E34" s="20">
        <v>1800</v>
      </c>
      <c r="F34" s="20">
        <v>2529.7200000000003</v>
      </c>
      <c r="G34" s="19">
        <f t="shared" si="0"/>
        <v>5829.72</v>
      </c>
    </row>
    <row r="35" spans="1:16" s="21" customFormat="1" ht="14.25">
      <c r="A35" s="16">
        <v>27</v>
      </c>
      <c r="B35" s="31" t="s">
        <v>60</v>
      </c>
      <c r="C35" s="32" t="s">
        <v>61</v>
      </c>
      <c r="D35" s="25">
        <v>1260</v>
      </c>
      <c r="E35" s="20">
        <v>1200</v>
      </c>
      <c r="F35" s="20">
        <v>1329.45</v>
      </c>
      <c r="G35" s="19">
        <f t="shared" si="0"/>
        <v>3789.45</v>
      </c>
    </row>
    <row r="36" spans="1:16" s="21" customFormat="1" ht="14.25">
      <c r="A36" s="22">
        <v>28</v>
      </c>
      <c r="B36" s="26" t="s">
        <v>62</v>
      </c>
      <c r="C36" s="24" t="s">
        <v>63</v>
      </c>
      <c r="D36" s="25">
        <v>1980</v>
      </c>
      <c r="E36" s="20">
        <v>1980</v>
      </c>
      <c r="F36" s="20">
        <v>2029.26</v>
      </c>
      <c r="G36" s="19">
        <f t="shared" si="0"/>
        <v>5989.26</v>
      </c>
    </row>
    <row r="37" spans="1:16" ht="75">
      <c r="A37" s="33"/>
      <c r="B37" s="34"/>
      <c r="C37" s="35" t="s">
        <v>64</v>
      </c>
      <c r="D37" s="36">
        <f>SUM(D9:D36)</f>
        <v>47940</v>
      </c>
      <c r="E37" s="36">
        <f>SUM(E9:E36)</f>
        <v>54600</v>
      </c>
      <c r="F37" s="36">
        <f>SUM(F9:F36)</f>
        <v>99910.499999999985</v>
      </c>
      <c r="G37" s="36">
        <f>SUM(G9:G36)</f>
        <v>202450.50000000006</v>
      </c>
    </row>
    <row r="38" spans="1:16" s="40" customFormat="1" ht="15.75">
      <c r="A38" s="37"/>
      <c r="B38" s="38"/>
      <c r="C38" s="38"/>
      <c r="D38" s="39"/>
      <c r="E38" s="39"/>
      <c r="F38" s="39"/>
      <c r="G38" s="39"/>
    </row>
    <row r="39" spans="1:16" s="40" customFormat="1" ht="15.75">
      <c r="A39" s="37"/>
      <c r="B39" s="38"/>
      <c r="C39" s="38"/>
      <c r="D39" s="39"/>
      <c r="E39" s="39"/>
      <c r="F39" s="39"/>
      <c r="G39" s="39"/>
    </row>
    <row r="40" spans="1:16" s="40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C41" s="2"/>
    </row>
    <row r="42" spans="1:16">
      <c r="C42" s="2"/>
    </row>
    <row r="43" spans="1:16">
      <c r="C43" s="2"/>
    </row>
    <row r="44" spans="1:16">
      <c r="B44" s="2"/>
      <c r="C44" s="2"/>
    </row>
    <row r="45" spans="1:16">
      <c r="B45" s="2"/>
      <c r="C45" s="2"/>
    </row>
    <row r="46" spans="1:16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6" s="41" customFormat="1"/>
    <row r="48" spans="1:16" s="41" customFormat="1"/>
    <row r="49" spans="1:10" s="42" customFormat="1" ht="15">
      <c r="A49" s="2"/>
      <c r="B49" s="2"/>
      <c r="C49" s="2"/>
      <c r="D49" s="2"/>
      <c r="E49" s="2"/>
      <c r="F49" s="2"/>
      <c r="G49" s="2"/>
    </row>
    <row r="50" spans="1:10" s="41" customFormat="1">
      <c r="A50" s="2"/>
      <c r="B50" s="2"/>
      <c r="C50" s="2"/>
      <c r="D50" s="2"/>
      <c r="E50" s="2"/>
      <c r="F50" s="2"/>
      <c r="G50" s="2"/>
    </row>
    <row r="51" spans="1:10" s="10" customFormat="1">
      <c r="A51" s="2"/>
      <c r="B51" s="2"/>
      <c r="C51" s="2"/>
      <c r="D51" s="2"/>
      <c r="E51" s="2"/>
      <c r="F51" s="2"/>
      <c r="G51" s="2"/>
    </row>
    <row r="52" spans="1:10" s="5" customFormat="1">
      <c r="A52" s="2"/>
      <c r="B52" s="2"/>
      <c r="C52" s="2"/>
      <c r="D52" s="2"/>
      <c r="E52" s="2"/>
      <c r="F52" s="2"/>
      <c r="G52" s="2"/>
    </row>
    <row r="53" spans="1:10">
      <c r="B53" s="2"/>
      <c r="C53" s="2"/>
    </row>
    <row r="54" spans="1:10">
      <c r="J54" s="43"/>
    </row>
    <row r="56" spans="1:10" ht="15">
      <c r="C56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2"/>
  <sheetViews>
    <sheetView tabSelected="1" workbookViewId="0">
      <selection activeCell="D14" sqref="D14:D15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8" width="16.85546875" customWidth="1"/>
    <col min="9" max="9" width="17.42578125" customWidth="1"/>
    <col min="10" max="10" width="21.85546875" customWidth="1"/>
  </cols>
  <sheetData>
    <row r="1" spans="1:10" ht="15.75">
      <c r="A1" s="1" t="s">
        <v>66</v>
      </c>
      <c r="B1" s="3"/>
      <c r="C1" s="3"/>
      <c r="D1" s="2"/>
      <c r="E1" s="2"/>
      <c r="F1" s="2"/>
      <c r="G1" s="2"/>
      <c r="H1" s="2"/>
      <c r="I1" s="2"/>
      <c r="J1" s="2"/>
    </row>
    <row r="2" spans="1:10" ht="15.75">
      <c r="A2" s="5" t="s">
        <v>67</v>
      </c>
      <c r="B2" s="3"/>
      <c r="C2" s="45"/>
      <c r="D2" s="2"/>
      <c r="E2" s="2"/>
      <c r="F2" s="2"/>
      <c r="G2" s="2"/>
      <c r="H2" s="2"/>
      <c r="I2" s="2"/>
      <c r="J2" s="2"/>
    </row>
    <row r="3" spans="1:10">
      <c r="A3" s="41"/>
      <c r="B3" s="11"/>
      <c r="C3" s="4"/>
      <c r="D3" s="41"/>
      <c r="E3" s="41"/>
      <c r="F3" s="41"/>
      <c r="G3" s="41"/>
      <c r="H3" s="41"/>
      <c r="I3" s="41"/>
      <c r="J3" s="41"/>
    </row>
    <row r="4" spans="1:10" ht="15.75">
      <c r="A4" s="41"/>
      <c r="B4" s="38"/>
      <c r="C4" s="41"/>
      <c r="D4" s="41"/>
      <c r="E4" s="41"/>
      <c r="F4" s="41"/>
      <c r="G4" s="41"/>
      <c r="H4" s="41"/>
      <c r="I4" s="41"/>
      <c r="J4" s="41"/>
    </row>
    <row r="5" spans="1:10">
      <c r="A5" s="41"/>
      <c r="B5" s="46"/>
      <c r="C5" s="41"/>
      <c r="D5" s="41"/>
      <c r="E5" s="41"/>
      <c r="F5" s="41"/>
      <c r="G5" s="41"/>
      <c r="H5" s="41"/>
      <c r="I5" s="41"/>
      <c r="J5" s="41"/>
    </row>
    <row r="6" spans="1:10" ht="30">
      <c r="A6" s="47" t="s">
        <v>1</v>
      </c>
      <c r="B6" s="48" t="s">
        <v>68</v>
      </c>
      <c r="C6" s="48" t="s">
        <v>3</v>
      </c>
      <c r="D6" s="13" t="s">
        <v>4</v>
      </c>
      <c r="E6" s="35" t="s">
        <v>69</v>
      </c>
      <c r="F6" s="35" t="s">
        <v>6</v>
      </c>
      <c r="G6" s="49" t="s">
        <v>75</v>
      </c>
    </row>
    <row r="7" spans="1:10" ht="15.75">
      <c r="A7" s="50">
        <v>1</v>
      </c>
      <c r="B7" s="51" t="s">
        <v>70</v>
      </c>
      <c r="C7" s="51" t="s">
        <v>71</v>
      </c>
      <c r="D7" s="52">
        <v>45240</v>
      </c>
      <c r="E7" s="53">
        <v>50175</v>
      </c>
      <c r="F7" s="53">
        <v>60165.930289389071</v>
      </c>
      <c r="G7" s="53">
        <f>E7+D7+F7</f>
        <v>155580.93028938907</v>
      </c>
    </row>
    <row r="8" spans="1:10" ht="15.75">
      <c r="A8" s="22">
        <v>2</v>
      </c>
      <c r="B8" s="51" t="s">
        <v>72</v>
      </c>
      <c r="C8" s="51" t="s">
        <v>73</v>
      </c>
      <c r="D8" s="52">
        <v>15615</v>
      </c>
      <c r="E8" s="25">
        <v>15630</v>
      </c>
      <c r="F8" s="25">
        <v>15624.569710610931</v>
      </c>
      <c r="G8" s="53">
        <f>E8+D8+F8</f>
        <v>46869.569710610929</v>
      </c>
    </row>
    <row r="9" spans="1:10" ht="15" customHeight="1">
      <c r="A9" s="33"/>
      <c r="B9" s="34"/>
      <c r="C9" s="35" t="s">
        <v>74</v>
      </c>
      <c r="D9" s="36">
        <f>D7+D8</f>
        <v>60855</v>
      </c>
      <c r="E9" s="36">
        <f>E7+E8</f>
        <v>65805</v>
      </c>
      <c r="F9" s="36">
        <f>F7+F8</f>
        <v>75790.5</v>
      </c>
      <c r="G9" s="36">
        <f>G7+G8</f>
        <v>202450.5</v>
      </c>
    </row>
    <row r="12" spans="1:10">
      <c r="C12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rad. dentare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2019-03-19T09:53:16Z</dcterms:created>
  <dcterms:modified xsi:type="dcterms:W3CDTF">2019-03-19T10:59:54Z</dcterms:modified>
</cp:coreProperties>
</file>